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585" activeTab="0"/>
  </bookViews>
  <sheets>
    <sheet name="39A24705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'39A24705'!$A$1:$G$122</definedName>
    <definedName name="Print_Area_MI" localSheetId="0">'39A24705'!#REF!</definedName>
  </definedNames>
  <calcPr fullCalcOnLoad="1"/>
</workbook>
</file>

<file path=xl/sharedStrings.xml><?xml version="1.0" encoding="utf-8"?>
<sst xmlns="http://schemas.openxmlformats.org/spreadsheetml/2006/main" count="164" uniqueCount="94">
  <si>
    <t xml:space="preserve"> </t>
  </si>
  <si>
    <t>Agriculture</t>
  </si>
  <si>
    <t>Rural</t>
  </si>
  <si>
    <t>Special</t>
  </si>
  <si>
    <t>Irrigation</t>
  </si>
  <si>
    <t>Energy</t>
  </si>
  <si>
    <t>Industry</t>
  </si>
  <si>
    <t>Development</t>
  </si>
  <si>
    <t>Area</t>
  </si>
  <si>
    <t xml:space="preserve">  and</t>
  </si>
  <si>
    <t>State/Union Territory</t>
  </si>
  <si>
    <t>Allied</t>
  </si>
  <si>
    <t>Programmes</t>
  </si>
  <si>
    <t>Minerals</t>
  </si>
  <si>
    <t>Activities</t>
  </si>
  <si>
    <t>Flood</t>
  </si>
  <si>
    <t>Control</t>
  </si>
  <si>
    <t>1</t>
  </si>
  <si>
    <t xml:space="preserve">    2</t>
  </si>
  <si>
    <t xml:space="preserve">   3</t>
  </si>
  <si>
    <t xml:space="preserve">    4</t>
  </si>
  <si>
    <t xml:space="preserve">     5</t>
  </si>
  <si>
    <t xml:space="preserve">     6</t>
  </si>
  <si>
    <t xml:space="preserve">    7</t>
  </si>
  <si>
    <t>States: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</si>
  <si>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</si>
  <si>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</si>
  <si>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</si>
  <si>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</si>
  <si>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</si>
  <si>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</si>
  <si>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</si>
  <si>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</si>
  <si>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</si>
  <si>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</si>
  <si>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</si>
  <si>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</si>
  <si>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</si>
  <si>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</si>
  <si>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</si>
  <si>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</si>
  <si>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</si>
  <si>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</si>
  <si>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</si>
  <si>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</si>
  <si>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Rajastahan</t>
  </si>
  <si>
    <t xml:space="preserve"> Sikkim</t>
  </si>
  <si>
    <t xml:space="preserve"> Tamil Nudu</t>
  </si>
  <si>
    <t xml:space="preserve"> Tripura</t>
  </si>
  <si>
    <t xml:space="preserve"> Uttar Pradesh</t>
  </si>
  <si>
    <t xml:space="preserve"> West Bengal</t>
  </si>
  <si>
    <t>Union Territories:</t>
  </si>
  <si>
    <t xml:space="preserve"> A. &amp; N. Islands</t>
  </si>
  <si>
    <t xml:space="preserve"> Chandigarh</t>
  </si>
  <si>
    <t xml:space="preserve"> Dadra &amp; Nagar Haveli</t>
  </si>
  <si>
    <t xml:space="preserve"> Daman &amp; Diu</t>
  </si>
  <si>
    <t xml:space="preserve"> Delhi</t>
  </si>
  <si>
    <t xml:space="preserve"> Lakshadweep</t>
  </si>
  <si>
    <t xml:space="preserve"> Pondicherry</t>
  </si>
  <si>
    <t>Note: Totals may not tally due to rounding off of figures.</t>
  </si>
  <si>
    <t>State/Union</t>
  </si>
  <si>
    <t>Transport</t>
  </si>
  <si>
    <t>General</t>
  </si>
  <si>
    <t>Social</t>
  </si>
  <si>
    <t>Total</t>
  </si>
  <si>
    <t>Territory</t>
  </si>
  <si>
    <t xml:space="preserve">   and</t>
  </si>
  <si>
    <t>Technology</t>
  </si>
  <si>
    <t>Economic</t>
  </si>
  <si>
    <t>Services</t>
  </si>
  <si>
    <t>Communica-</t>
  </si>
  <si>
    <t>tions</t>
  </si>
  <si>
    <t xml:space="preserve">    8</t>
  </si>
  <si>
    <t>9</t>
  </si>
  <si>
    <t>10</t>
  </si>
  <si>
    <t>11</t>
  </si>
  <si>
    <t>12</t>
  </si>
  <si>
    <t>FIVE YEAR PLANS</t>
  </si>
  <si>
    <t>BY HEADS OF DEVELOPMENT</t>
  </si>
  <si>
    <t>States and Union Territories</t>
  </si>
  <si>
    <t xml:space="preserve"> Jharkhand</t>
  </si>
  <si>
    <t xml:space="preserve"> Uttaranchal </t>
  </si>
  <si>
    <t>Chhatisgarh</t>
  </si>
  <si>
    <t xml:space="preserve"> Table 39.3-PLAN EXPENDITURE FOR PUBLIC SECTOR</t>
  </si>
  <si>
    <t>Table 39.3-PLAN EXPENDITURE FOR PUBLIC SECTOR</t>
  </si>
  <si>
    <t>&amp;</t>
  </si>
  <si>
    <t xml:space="preserve"> Chattisgarh</t>
  </si>
  <si>
    <t xml:space="preserve"> Rajasthan</t>
  </si>
  <si>
    <t xml:space="preserve"> Tamil Nadu</t>
  </si>
  <si>
    <t>Actulal Expenditure for 2002-03-Concld.</t>
  </si>
  <si>
    <t>Science</t>
  </si>
  <si>
    <t>Source: Planning Commission</t>
  </si>
  <si>
    <t>Actual Expenditure for 2003-04</t>
  </si>
  <si>
    <t>(Rs.Million)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</si>
</sst>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 horizontal="center"/>
      <protection/>
    </xf>
    <xf numFmtId="164" fontId="3" fillId="0" borderId="0" xfId="0" applyFont="1" applyAlignment="1">
      <alignment horizontal="center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 horizontal="center"/>
    </xf>
    <xf numFmtId="164" fontId="4" fillId="0" borderId="1" xfId="0" applyFont="1" applyBorder="1" applyAlignment="1" applyProtection="1">
      <alignment horizontal="right"/>
      <protection/>
    </xf>
    <xf numFmtId="164" fontId="4" fillId="0" borderId="1" xfId="0" applyFont="1" applyBorder="1" applyAlignment="1">
      <alignment horizontal="right"/>
    </xf>
    <xf numFmtId="164" fontId="4" fillId="0" borderId="0" xfId="0" applyFont="1" applyBorder="1" applyAlignment="1" applyProtection="1">
      <alignment horizontal="right"/>
      <protection/>
    </xf>
    <xf numFmtId="164" fontId="4" fillId="0" borderId="0" xfId="0" applyFont="1" applyBorder="1" applyAlignment="1">
      <alignment horizontal="right"/>
    </xf>
    <xf numFmtId="164" fontId="4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right"/>
      <protection/>
    </xf>
    <xf numFmtId="164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1" xfId="0" applyFont="1" applyBorder="1" applyAlignment="1" applyProtection="1">
      <alignment horizontal="left"/>
      <protection/>
    </xf>
    <xf numFmtId="49" fontId="4" fillId="0" borderId="1" xfId="0" applyNumberFormat="1" applyFont="1" applyBorder="1" applyAlignment="1">
      <alignment horizontal="right"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64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9" fontId="5" fillId="0" borderId="0" xfId="19" applyFont="1" applyAlignment="1" applyProtection="1">
      <alignment horizontal="center"/>
      <protection/>
    </xf>
    <xf numFmtId="9" fontId="5" fillId="0" borderId="0" xfId="19" applyFont="1" applyAlignment="1">
      <alignment horizontal="center"/>
    </xf>
    <xf numFmtId="164" fontId="4" fillId="0" borderId="1" xfId="0" applyFont="1" applyBorder="1" applyAlignment="1" applyProtection="1">
      <alignment horizontal="center"/>
      <protection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 applyProtection="1">
      <alignment horizontal="right"/>
      <protection/>
    </xf>
    <xf numFmtId="164" fontId="4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quotePrefix="1">
      <alignment horizontal="right"/>
    </xf>
    <xf numFmtId="2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 applyProtection="1">
      <alignment horizontal="right"/>
      <protection/>
    </xf>
    <xf numFmtId="2" fontId="5" fillId="0" borderId="0" xfId="0" applyNumberFormat="1" applyFont="1" applyBorder="1" applyAlignment="1">
      <alignment horizontal="right" vertical="center"/>
    </xf>
    <xf numFmtId="164" fontId="2" fillId="0" borderId="1" xfId="0" applyFont="1" applyBorder="1" applyAlignment="1">
      <alignment/>
    </xf>
    <xf numFmtId="164" fontId="4" fillId="0" borderId="2" xfId="0" applyFont="1" applyBorder="1" applyAlignment="1" applyProtection="1">
      <alignment horizontal="right"/>
      <protection/>
    </xf>
    <xf numFmtId="164" fontId="4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20"/>
  <sheetViews>
    <sheetView showGridLines="0" tabSelected="1" view="pageBreakPreview" zoomScale="60" zoomScaleNormal="75" workbookViewId="0" topLeftCell="A103">
      <selection activeCell="E108" sqref="E108"/>
    </sheetView>
  </sheetViews>
  <sheetFormatPr defaultColWidth="9.625" defaultRowHeight="12.75"/>
  <cols>
    <col min="1" max="1" width="20.875" style="2" customWidth="1"/>
    <col min="2" max="2" width="12.875" style="2" customWidth="1"/>
    <col min="3" max="3" width="13.00390625" style="2" customWidth="1"/>
    <col min="4" max="4" width="12.50390625" style="2" customWidth="1"/>
    <col min="5" max="5" width="12.75390625" style="2" customWidth="1"/>
    <col min="6" max="6" width="11.00390625" style="2" customWidth="1"/>
    <col min="7" max="7" width="12.00390625" style="2" customWidth="1"/>
    <col min="8" max="8" width="11.125" style="2" customWidth="1"/>
    <col min="9" max="9" width="10.75390625" style="2" customWidth="1"/>
    <col min="10" max="10" width="10.125" style="2" customWidth="1"/>
    <col min="11" max="11" width="8.625" style="2" customWidth="1"/>
    <col min="12" max="12" width="10.625" style="2" customWidth="1"/>
    <col min="13" max="13" width="12.625" style="2" customWidth="1"/>
    <col min="14" max="16" width="8.625" style="2" customWidth="1"/>
    <col min="17" max="23" width="9.625" style="2" customWidth="1"/>
    <col min="24" max="24" width="50.625" style="2" customWidth="1"/>
    <col min="25" max="25" width="9.625" style="2" customWidth="1"/>
    <col min="26" max="26" width="50.625" style="2" customWidth="1"/>
    <col min="27" max="16384" width="9.625" style="2" customWidth="1"/>
  </cols>
  <sheetData>
    <row r="1" spans="1:9" ht="12.75">
      <c r="A1" s="1">
        <v>584</v>
      </c>
      <c r="I1" s="1"/>
    </row>
    <row r="3" spans="1:15" ht="15.75">
      <c r="A3" s="3" t="s">
        <v>77</v>
      </c>
      <c r="B3" s="4"/>
      <c r="C3" s="4"/>
      <c r="D3" s="4"/>
      <c r="E3" s="4"/>
      <c r="F3" s="4"/>
      <c r="G3" s="4"/>
      <c r="I3" s="5"/>
      <c r="J3" s="6"/>
      <c r="K3" s="6"/>
      <c r="L3" s="6"/>
      <c r="M3" s="6"/>
      <c r="N3" s="6"/>
      <c r="O3" s="6"/>
    </row>
    <row r="5" spans="1:15" ht="14.25">
      <c r="A5" s="7" t="s">
        <v>83</v>
      </c>
      <c r="B5" s="8"/>
      <c r="C5" s="8"/>
      <c r="D5" s="8"/>
      <c r="E5" s="8"/>
      <c r="F5" s="8"/>
      <c r="G5" s="8"/>
      <c r="I5" s="5"/>
      <c r="J5" s="6"/>
      <c r="K5" s="6"/>
      <c r="L5" s="6"/>
      <c r="M5" s="6"/>
      <c r="N5" s="6"/>
      <c r="O5" s="6"/>
    </row>
    <row r="6" spans="1:15" ht="14.25">
      <c r="A6" s="7" t="s">
        <v>78</v>
      </c>
      <c r="B6" s="8"/>
      <c r="C6" s="8"/>
      <c r="D6" s="8"/>
      <c r="E6" s="8"/>
      <c r="F6" s="8"/>
      <c r="G6" s="8"/>
      <c r="H6" s="9" t="s">
        <v>0</v>
      </c>
      <c r="I6" s="5"/>
      <c r="J6" s="6"/>
      <c r="K6" s="6"/>
      <c r="L6" s="6"/>
      <c r="M6" s="6"/>
      <c r="N6" s="6"/>
      <c r="O6" s="6"/>
    </row>
    <row r="7" spans="1:15" ht="14.25">
      <c r="A7" s="7" t="s">
        <v>79</v>
      </c>
      <c r="B7" s="8"/>
      <c r="C7" s="8"/>
      <c r="D7" s="8"/>
      <c r="E7" s="8"/>
      <c r="F7" s="8"/>
      <c r="G7" s="8"/>
      <c r="I7" s="5"/>
      <c r="J7" s="6"/>
      <c r="K7" s="6"/>
      <c r="L7" s="6"/>
      <c r="M7" s="6"/>
      <c r="N7" s="6"/>
      <c r="O7" s="6"/>
    </row>
    <row r="8" spans="1:15" s="10" customFormat="1" ht="14.25">
      <c r="A8" s="7" t="s">
        <v>92</v>
      </c>
      <c r="B8" s="8"/>
      <c r="C8" s="8"/>
      <c r="D8" s="8"/>
      <c r="E8" s="8"/>
      <c r="F8" s="8"/>
      <c r="G8" s="8"/>
      <c r="I8" s="5"/>
      <c r="J8" s="6"/>
      <c r="K8" s="6"/>
      <c r="L8" s="6"/>
      <c r="M8" s="6"/>
      <c r="N8" s="6"/>
      <c r="O8" s="6"/>
    </row>
    <row r="9" spans="1:15" ht="12.75">
      <c r="A9" s="11" t="s">
        <v>93</v>
      </c>
      <c r="B9" s="12"/>
      <c r="C9" s="12"/>
      <c r="D9" s="12"/>
      <c r="E9" s="12"/>
      <c r="F9" s="12"/>
      <c r="G9" s="12"/>
      <c r="I9" s="13"/>
      <c r="J9" s="14"/>
      <c r="K9" s="14"/>
      <c r="L9" s="14"/>
      <c r="M9" s="14"/>
      <c r="N9" s="14"/>
      <c r="O9" s="14"/>
    </row>
    <row r="10" spans="1:15" ht="12.75">
      <c r="A10" s="15" t="s">
        <v>0</v>
      </c>
      <c r="B10" s="16" t="s">
        <v>1</v>
      </c>
      <c r="C10" s="16" t="s">
        <v>2</v>
      </c>
      <c r="D10" s="16" t="s">
        <v>3</v>
      </c>
      <c r="E10" s="16" t="s">
        <v>4</v>
      </c>
      <c r="F10" s="16" t="s">
        <v>5</v>
      </c>
      <c r="G10" s="16" t="s">
        <v>6</v>
      </c>
      <c r="I10" s="17"/>
      <c r="J10" s="18"/>
      <c r="K10" s="18"/>
      <c r="L10" s="18"/>
      <c r="M10" s="18"/>
      <c r="N10" s="18"/>
      <c r="O10" s="18"/>
    </row>
    <row r="11" spans="1:15" ht="12.75">
      <c r="A11" s="15" t="s">
        <v>0</v>
      </c>
      <c r="B11" s="16" t="s">
        <v>85</v>
      </c>
      <c r="C11" s="16" t="s">
        <v>7</v>
      </c>
      <c r="D11" s="16" t="s">
        <v>8</v>
      </c>
      <c r="E11" s="16" t="s">
        <v>85</v>
      </c>
      <c r="F11" s="19"/>
      <c r="G11" s="16" t="s">
        <v>9</v>
      </c>
      <c r="I11" s="17"/>
      <c r="J11" s="18"/>
      <c r="K11" s="18"/>
      <c r="L11" s="18"/>
      <c r="M11" s="18"/>
      <c r="N11" s="20"/>
      <c r="O11" s="18"/>
    </row>
    <row r="12" spans="1:15" ht="12.75">
      <c r="A12" s="15" t="s">
        <v>10</v>
      </c>
      <c r="B12" s="16" t="s">
        <v>11</v>
      </c>
      <c r="C12" s="16" t="s">
        <v>0</v>
      </c>
      <c r="D12" s="16" t="s">
        <v>12</v>
      </c>
      <c r="E12" s="16" t="s">
        <v>15</v>
      </c>
      <c r="F12" s="19"/>
      <c r="G12" s="16" t="s">
        <v>13</v>
      </c>
      <c r="I12" s="17"/>
      <c r="J12" s="18"/>
      <c r="K12" s="18"/>
      <c r="L12" s="18"/>
      <c r="M12" s="18"/>
      <c r="N12" s="20"/>
      <c r="O12" s="18"/>
    </row>
    <row r="13" spans="1:15" ht="12.75">
      <c r="A13" s="21"/>
      <c r="B13" s="16" t="s">
        <v>14</v>
      </c>
      <c r="C13" s="19"/>
      <c r="D13" s="16"/>
      <c r="E13" s="16" t="s">
        <v>16</v>
      </c>
      <c r="F13" s="19"/>
      <c r="G13" s="19"/>
      <c r="I13" s="22"/>
      <c r="J13" s="18"/>
      <c r="K13" s="20"/>
      <c r="L13" s="18"/>
      <c r="M13" s="18"/>
      <c r="N13" s="20"/>
      <c r="O13" s="20"/>
    </row>
    <row r="14" spans="1:15" ht="12.75">
      <c r="A14" s="21"/>
      <c r="B14" s="19"/>
      <c r="C14" s="19"/>
      <c r="D14" s="16"/>
      <c r="F14" s="16" t="s">
        <v>0</v>
      </c>
      <c r="G14" s="16" t="s">
        <v>0</v>
      </c>
      <c r="I14" s="22"/>
      <c r="J14" s="20"/>
      <c r="K14" s="20"/>
      <c r="L14" s="18"/>
      <c r="M14" s="18"/>
      <c r="N14" s="18"/>
      <c r="O14" s="18"/>
    </row>
    <row r="15" spans="1:15" ht="12.75">
      <c r="A15" s="23"/>
      <c r="B15" s="24"/>
      <c r="C15" s="24"/>
      <c r="D15" s="24"/>
      <c r="E15" s="24"/>
      <c r="F15" s="24"/>
      <c r="G15" s="24"/>
      <c r="H15" s="9" t="s">
        <v>0</v>
      </c>
      <c r="I15" s="17"/>
      <c r="J15" s="20"/>
      <c r="K15" s="20"/>
      <c r="L15" s="20"/>
      <c r="M15" s="20"/>
      <c r="N15" s="20"/>
      <c r="O15" s="20"/>
    </row>
    <row r="16" spans="1:15" ht="12.75">
      <c r="A16" s="25" t="s">
        <v>17</v>
      </c>
      <c r="B16" s="16" t="s">
        <v>18</v>
      </c>
      <c r="C16" s="16" t="s">
        <v>19</v>
      </c>
      <c r="D16" s="16" t="s">
        <v>20</v>
      </c>
      <c r="E16" s="16" t="s">
        <v>21</v>
      </c>
      <c r="F16" s="16" t="s">
        <v>22</v>
      </c>
      <c r="G16" s="16" t="s">
        <v>23</v>
      </c>
      <c r="I16" s="26"/>
      <c r="J16" s="18"/>
      <c r="K16" s="18"/>
      <c r="L16" s="18"/>
      <c r="M16" s="18"/>
      <c r="N16" s="18"/>
      <c r="O16" s="18"/>
    </row>
    <row r="17" spans="1:15" ht="12.75">
      <c r="A17" s="23"/>
      <c r="B17" s="24"/>
      <c r="C17" s="24"/>
      <c r="D17" s="24"/>
      <c r="E17" s="24"/>
      <c r="F17" s="24"/>
      <c r="G17" s="24"/>
      <c r="H17" s="9" t="s">
        <v>0</v>
      </c>
      <c r="I17" s="17"/>
      <c r="J17" s="20" t="s">
        <v>0</v>
      </c>
      <c r="K17" s="20"/>
      <c r="L17" s="20"/>
      <c r="M17" s="20"/>
      <c r="N17" s="20"/>
      <c r="O17" s="20"/>
    </row>
    <row r="18" spans="1:15" ht="14.25">
      <c r="A18" s="27" t="s">
        <v>24</v>
      </c>
      <c r="B18" s="28">
        <f aca="true" t="shared" si="0" ref="B18:G18">SUM(B19:B46)</f>
        <v>5040.7945</v>
      </c>
      <c r="C18" s="28">
        <f t="shared" si="0"/>
        <v>8206.3274</v>
      </c>
      <c r="D18" s="28">
        <f t="shared" si="0"/>
        <v>1733.1212999999998</v>
      </c>
      <c r="E18" s="28">
        <f t="shared" si="0"/>
        <v>14173.5654</v>
      </c>
      <c r="F18" s="28">
        <f t="shared" si="0"/>
        <v>16120.368800000004</v>
      </c>
      <c r="G18" s="28">
        <f t="shared" si="0"/>
        <v>1943.0529</v>
      </c>
      <c r="I18" s="15"/>
      <c r="J18" s="29"/>
      <c r="K18" s="29"/>
      <c r="L18" s="29"/>
      <c r="M18" s="29"/>
      <c r="N18" s="29"/>
      <c r="O18" s="29"/>
    </row>
    <row r="19" spans="1:15" ht="12.75">
      <c r="A19" s="9" t="s">
        <v>25</v>
      </c>
      <c r="B19" s="30">
        <v>491.6621</v>
      </c>
      <c r="C19" s="30">
        <v>713.6619000000001</v>
      </c>
      <c r="D19" s="30">
        <v>125.8364</v>
      </c>
      <c r="E19" s="30">
        <v>1744.3644</v>
      </c>
      <c r="F19" s="30">
        <v>2968.0309</v>
      </c>
      <c r="G19" s="30">
        <v>318.39779999999996</v>
      </c>
      <c r="J19" s="29"/>
      <c r="K19" s="29"/>
      <c r="L19" s="31"/>
      <c r="M19" s="29"/>
      <c r="N19" s="29"/>
      <c r="O19" s="29"/>
    </row>
    <row r="20" spans="1:15" ht="12.75">
      <c r="A20" s="9" t="s">
        <v>26</v>
      </c>
      <c r="B20" s="30">
        <v>49.8124</v>
      </c>
      <c r="C20" s="30">
        <v>16.8645</v>
      </c>
      <c r="D20" s="30">
        <v>29.452600000000004</v>
      </c>
      <c r="E20" s="30">
        <v>41.797799999999995</v>
      </c>
      <c r="F20" s="30">
        <v>86.3633</v>
      </c>
      <c r="G20" s="30">
        <v>8.7881</v>
      </c>
      <c r="J20" s="29"/>
      <c r="K20" s="29"/>
      <c r="L20" s="29"/>
      <c r="M20" s="29"/>
      <c r="N20" s="29"/>
      <c r="O20" s="29"/>
    </row>
    <row r="21" spans="1:15" ht="12.75">
      <c r="A21" s="9" t="s">
        <v>28</v>
      </c>
      <c r="B21" s="30">
        <v>113.8836</v>
      </c>
      <c r="C21" s="30">
        <v>121.417</v>
      </c>
      <c r="D21" s="30">
        <v>189.1323</v>
      </c>
      <c r="E21" s="30">
        <v>67.2709</v>
      </c>
      <c r="F21" s="30">
        <v>73.251</v>
      </c>
      <c r="G21" s="30">
        <v>35.829299999999996</v>
      </c>
      <c r="J21" s="29"/>
      <c r="K21" s="29"/>
      <c r="L21" s="29"/>
      <c r="M21" s="29"/>
      <c r="N21" s="29"/>
      <c r="O21" s="29"/>
    </row>
    <row r="22" spans="1:15" ht="12.75">
      <c r="A22" s="9" t="s">
        <v>29</v>
      </c>
      <c r="B22" s="30">
        <v>28.1816</v>
      </c>
      <c r="C22" s="30">
        <v>652.7935</v>
      </c>
      <c r="D22" s="30">
        <v>8.0746</v>
      </c>
      <c r="E22" s="30">
        <v>546.5692</v>
      </c>
      <c r="F22" s="30">
        <v>498.98629999999997</v>
      </c>
      <c r="G22" s="30">
        <v>11.9341</v>
      </c>
      <c r="J22" s="29"/>
      <c r="K22" s="29"/>
      <c r="L22" s="31"/>
      <c r="M22" s="29"/>
      <c r="N22" s="29"/>
      <c r="O22" s="29"/>
    </row>
    <row r="23" spans="1:15" ht="12.75">
      <c r="A23" s="9" t="s">
        <v>86</v>
      </c>
      <c r="B23" s="30">
        <v>256.51</v>
      </c>
      <c r="C23" s="30">
        <v>182.89610000000002</v>
      </c>
      <c r="D23" s="30">
        <v>12.24</v>
      </c>
      <c r="E23" s="30">
        <v>435.62</v>
      </c>
      <c r="F23" s="30">
        <v>47.43</v>
      </c>
      <c r="G23" s="30">
        <v>34.26</v>
      </c>
      <c r="J23" s="29"/>
      <c r="K23" s="29"/>
      <c r="L23" s="31"/>
      <c r="M23" s="29"/>
      <c r="N23" s="29"/>
      <c r="O23" s="29"/>
    </row>
    <row r="24" spans="1:15" ht="12.75">
      <c r="A24" s="9" t="s">
        <v>30</v>
      </c>
      <c r="B24" s="30">
        <v>27.648000000000003</v>
      </c>
      <c r="C24" s="30">
        <v>19.1549</v>
      </c>
      <c r="D24" s="30">
        <v>2.9282999999999997</v>
      </c>
      <c r="E24" s="30">
        <v>42.0128</v>
      </c>
      <c r="F24" s="30">
        <v>60.4893</v>
      </c>
      <c r="G24" s="30">
        <v>21.781100000000002</v>
      </c>
      <c r="J24" s="29"/>
      <c r="K24" s="29"/>
      <c r="L24" s="29"/>
      <c r="M24" s="29"/>
      <c r="N24" s="29"/>
      <c r="O24" s="29"/>
    </row>
    <row r="25" spans="1:15" ht="12.75">
      <c r="A25" s="9" t="s">
        <v>31</v>
      </c>
      <c r="B25" s="30">
        <v>421.9608</v>
      </c>
      <c r="C25" s="30">
        <v>245.5485</v>
      </c>
      <c r="D25" s="30">
        <v>0</v>
      </c>
      <c r="E25" s="30">
        <v>1811.7697</v>
      </c>
      <c r="F25" s="30">
        <v>1117.1104</v>
      </c>
      <c r="G25" s="30">
        <v>148.3228</v>
      </c>
      <c r="J25" s="29"/>
      <c r="K25" s="29"/>
      <c r="L25" s="29"/>
      <c r="M25" s="29"/>
      <c r="N25" s="29"/>
      <c r="O25" s="29"/>
    </row>
    <row r="26" spans="1:15" ht="12.75">
      <c r="A26" s="9" t="s">
        <v>32</v>
      </c>
      <c r="B26" s="30">
        <v>92.78559999999999</v>
      </c>
      <c r="C26" s="30">
        <v>95.135</v>
      </c>
      <c r="D26" s="30">
        <v>19.9098</v>
      </c>
      <c r="E26" s="30">
        <v>209.96919999999997</v>
      </c>
      <c r="F26" s="30">
        <v>224.4875</v>
      </c>
      <c r="G26" s="30">
        <v>98.39049999999999</v>
      </c>
      <c r="J26" s="29"/>
      <c r="K26" s="29"/>
      <c r="L26" s="29"/>
      <c r="M26" s="29"/>
      <c r="N26" s="29"/>
      <c r="O26" s="29"/>
    </row>
    <row r="27" spans="1:15" ht="12.75">
      <c r="A27" s="9" t="s">
        <v>33</v>
      </c>
      <c r="B27" s="30">
        <v>99.1735</v>
      </c>
      <c r="C27" s="30">
        <v>29.749899999999997</v>
      </c>
      <c r="D27" s="30">
        <v>4.96</v>
      </c>
      <c r="E27" s="30">
        <v>81.5389</v>
      </c>
      <c r="F27" s="30">
        <v>171.77810000000002</v>
      </c>
      <c r="G27" s="30">
        <v>8.3838</v>
      </c>
      <c r="J27" s="29"/>
      <c r="K27" s="29"/>
      <c r="L27" s="29"/>
      <c r="M27" s="29"/>
      <c r="N27" s="29"/>
      <c r="O27" s="29"/>
    </row>
    <row r="28" spans="1:15" ht="12.75">
      <c r="A28" s="9" t="s">
        <v>34</v>
      </c>
      <c r="B28" s="30">
        <v>239.3603</v>
      </c>
      <c r="C28" s="30">
        <v>61.8003</v>
      </c>
      <c r="D28" s="30">
        <v>213.4784</v>
      </c>
      <c r="E28" s="30">
        <v>153.4355</v>
      </c>
      <c r="F28" s="30">
        <v>547.7189</v>
      </c>
      <c r="G28" s="30">
        <v>65.8453</v>
      </c>
      <c r="I28" s="9"/>
      <c r="J28" s="29"/>
      <c r="K28" s="29"/>
      <c r="L28" s="29"/>
      <c r="M28" s="29"/>
      <c r="N28" s="29"/>
      <c r="O28" s="29"/>
    </row>
    <row r="29" spans="1:15" ht="12.75">
      <c r="A29" s="9" t="s">
        <v>80</v>
      </c>
      <c r="B29" s="30">
        <v>140.3341</v>
      </c>
      <c r="C29" s="30">
        <v>504.839</v>
      </c>
      <c r="D29" s="30">
        <v>0</v>
      </c>
      <c r="E29" s="30">
        <v>298.1396</v>
      </c>
      <c r="F29" s="30">
        <v>43.1033</v>
      </c>
      <c r="G29" s="30">
        <v>51.1216</v>
      </c>
      <c r="I29" s="9"/>
      <c r="J29" s="29"/>
      <c r="K29" s="29"/>
      <c r="L29" s="31"/>
      <c r="M29" s="29"/>
      <c r="N29" s="29"/>
      <c r="O29" s="29"/>
    </row>
    <row r="30" spans="1:15" ht="12.75">
      <c r="A30" s="9" t="s">
        <v>35</v>
      </c>
      <c r="B30" s="30">
        <v>375.2705</v>
      </c>
      <c r="C30" s="30">
        <v>315.8475</v>
      </c>
      <c r="D30" s="30">
        <v>37.2804</v>
      </c>
      <c r="E30" s="30">
        <v>2413.306</v>
      </c>
      <c r="F30" s="30">
        <v>1275.8039999999999</v>
      </c>
      <c r="G30" s="30">
        <v>143.10229999999999</v>
      </c>
      <c r="I30" s="9"/>
      <c r="J30" s="29"/>
      <c r="K30" s="29"/>
      <c r="L30" s="29"/>
      <c r="M30" s="29"/>
      <c r="N30" s="29"/>
      <c r="O30" s="29"/>
    </row>
    <row r="31" spans="1:15" ht="12.75">
      <c r="A31" s="9" t="s">
        <v>36</v>
      </c>
      <c r="B31" s="30">
        <v>185.4438</v>
      </c>
      <c r="C31" s="30">
        <v>219.34990000000002</v>
      </c>
      <c r="D31" s="30">
        <v>12.6338</v>
      </c>
      <c r="E31" s="30">
        <v>168.6879</v>
      </c>
      <c r="F31" s="30">
        <v>331.4094</v>
      </c>
      <c r="G31" s="30">
        <v>233.59369999999998</v>
      </c>
      <c r="I31" s="9"/>
      <c r="J31" s="29"/>
      <c r="K31" s="29"/>
      <c r="L31" s="29"/>
      <c r="M31" s="29"/>
      <c r="N31" s="29"/>
      <c r="O31" s="29"/>
    </row>
    <row r="32" spans="1:15" ht="12.75">
      <c r="A32" s="9" t="s">
        <v>37</v>
      </c>
      <c r="B32" s="30">
        <v>359.12059999999997</v>
      </c>
      <c r="C32" s="30">
        <v>543.7166000000001</v>
      </c>
      <c r="D32" s="30">
        <v>0</v>
      </c>
      <c r="E32" s="30">
        <v>1104.3507</v>
      </c>
      <c r="F32" s="30">
        <v>1180.0858</v>
      </c>
      <c r="G32" s="30">
        <v>36.884899999999995</v>
      </c>
      <c r="I32" s="9"/>
      <c r="J32" s="29"/>
      <c r="K32" s="29"/>
      <c r="L32" s="29"/>
      <c r="M32" s="29"/>
      <c r="N32" s="29"/>
      <c r="O32" s="29"/>
    </row>
    <row r="33" spans="1:15" ht="12.75">
      <c r="A33" s="9" t="s">
        <v>38</v>
      </c>
      <c r="B33" s="30">
        <v>257.4944</v>
      </c>
      <c r="C33" s="30">
        <v>1426.6903</v>
      </c>
      <c r="D33" s="30">
        <v>37.4259</v>
      </c>
      <c r="E33" s="30">
        <v>2070.6077</v>
      </c>
      <c r="F33" s="30">
        <v>1334.9361999999999</v>
      </c>
      <c r="G33" s="30">
        <v>15.1948</v>
      </c>
      <c r="I33" s="9"/>
      <c r="J33" s="29"/>
      <c r="K33" s="29"/>
      <c r="L33" s="29"/>
      <c r="M33" s="29"/>
      <c r="N33" s="29"/>
      <c r="O33" s="29"/>
    </row>
    <row r="34" spans="1:15" ht="12.75">
      <c r="A34" s="9" t="s">
        <v>39</v>
      </c>
      <c r="B34" s="30">
        <v>12.2444</v>
      </c>
      <c r="C34" s="30">
        <v>24.433600000000002</v>
      </c>
      <c r="D34" s="30">
        <v>5.07</v>
      </c>
      <c r="E34" s="30">
        <v>43.3063</v>
      </c>
      <c r="F34" s="30">
        <v>10.0337</v>
      </c>
      <c r="G34" s="30">
        <v>46.9653</v>
      </c>
      <c r="I34" s="9"/>
      <c r="J34" s="29"/>
      <c r="K34" s="29"/>
      <c r="L34" s="29"/>
      <c r="M34" s="29"/>
      <c r="N34" s="29"/>
      <c r="O34" s="29"/>
    </row>
    <row r="35" spans="1:15" ht="12.75">
      <c r="A35" s="9" t="s">
        <v>40</v>
      </c>
      <c r="B35" s="30">
        <v>38.0065</v>
      </c>
      <c r="C35" s="30">
        <v>35.5409</v>
      </c>
      <c r="D35" s="30">
        <v>6.0501</v>
      </c>
      <c r="E35" s="30">
        <v>8.4033</v>
      </c>
      <c r="F35" s="30">
        <v>79.4069</v>
      </c>
      <c r="G35" s="30">
        <v>21.336799999999997</v>
      </c>
      <c r="I35" s="9"/>
      <c r="J35" s="29"/>
      <c r="K35" s="29"/>
      <c r="L35" s="29"/>
      <c r="M35" s="29"/>
      <c r="N35" s="29"/>
      <c r="O35" s="29"/>
    </row>
    <row r="36" spans="1:15" ht="12.75">
      <c r="A36" s="9" t="s">
        <v>41</v>
      </c>
      <c r="B36" s="30">
        <v>55.8425</v>
      </c>
      <c r="C36" s="30">
        <v>17.8375</v>
      </c>
      <c r="D36" s="30">
        <v>19.4525</v>
      </c>
      <c r="E36" s="30">
        <v>14.5028</v>
      </c>
      <c r="F36" s="30">
        <v>56.9084</v>
      </c>
      <c r="G36" s="30">
        <v>13.3929</v>
      </c>
      <c r="I36" s="9"/>
      <c r="J36" s="29"/>
      <c r="K36" s="29"/>
      <c r="L36" s="29"/>
      <c r="M36" s="29"/>
      <c r="N36" s="29"/>
      <c r="O36" s="29"/>
    </row>
    <row r="37" spans="1:15" ht="12.75">
      <c r="A37" s="9" t="s">
        <v>42</v>
      </c>
      <c r="B37" s="30">
        <v>28.750300000000003</v>
      </c>
      <c r="C37" s="30">
        <v>34.9695</v>
      </c>
      <c r="D37" s="30">
        <v>48.874399999999994</v>
      </c>
      <c r="E37" s="30">
        <v>16.23</v>
      </c>
      <c r="F37" s="30">
        <v>41.687200000000004</v>
      </c>
      <c r="G37" s="30">
        <v>34.9138</v>
      </c>
      <c r="I37" s="9"/>
      <c r="J37" s="29"/>
      <c r="K37" s="29"/>
      <c r="L37" s="29"/>
      <c r="M37" s="29"/>
      <c r="N37" s="29"/>
      <c r="O37" s="29"/>
    </row>
    <row r="38" spans="1:15" ht="12.75">
      <c r="A38" s="9" t="s">
        <v>43</v>
      </c>
      <c r="B38" s="30">
        <v>47.0439</v>
      </c>
      <c r="C38" s="30">
        <v>159.2226</v>
      </c>
      <c r="D38" s="30">
        <v>317.01099999999997</v>
      </c>
      <c r="E38" s="30">
        <v>456.38849999999996</v>
      </c>
      <c r="F38" s="30">
        <v>429.6218</v>
      </c>
      <c r="G38" s="30">
        <v>20.8293</v>
      </c>
      <c r="I38" s="9"/>
      <c r="J38" s="29"/>
      <c r="K38" s="29"/>
      <c r="L38" s="29"/>
      <c r="M38" s="29"/>
      <c r="N38" s="29"/>
      <c r="O38" s="29"/>
    </row>
    <row r="39" spans="1:15" ht="12.75">
      <c r="A39" s="9" t="s">
        <v>44</v>
      </c>
      <c r="B39" s="30">
        <v>65.4228</v>
      </c>
      <c r="C39" s="30">
        <v>137.9804</v>
      </c>
      <c r="D39" s="30">
        <v>27.0874</v>
      </c>
      <c r="E39" s="30">
        <v>105.256</v>
      </c>
      <c r="F39" s="30">
        <v>528.7633000000001</v>
      </c>
      <c r="G39" s="30">
        <v>0.0758</v>
      </c>
      <c r="I39" s="9"/>
      <c r="J39" s="29"/>
      <c r="K39" s="29"/>
      <c r="L39" s="29"/>
      <c r="M39" s="29"/>
      <c r="N39" s="29"/>
      <c r="O39" s="29"/>
    </row>
    <row r="40" spans="1:15" ht="12.75">
      <c r="A40" s="9" t="s">
        <v>87</v>
      </c>
      <c r="B40" s="30">
        <v>89.87459999999999</v>
      </c>
      <c r="C40" s="30">
        <v>494.69919999999996</v>
      </c>
      <c r="D40" s="30">
        <v>32.82</v>
      </c>
      <c r="E40" s="30">
        <v>916.7559</v>
      </c>
      <c r="F40" s="30">
        <v>2106.342</v>
      </c>
      <c r="G40" s="30">
        <v>89.446</v>
      </c>
      <c r="I40" s="9"/>
      <c r="J40" s="29"/>
      <c r="K40" s="29"/>
      <c r="L40" s="29"/>
      <c r="M40" s="29"/>
      <c r="N40" s="29"/>
      <c r="O40" s="29"/>
    </row>
    <row r="41" spans="1:15" ht="12.75">
      <c r="A41" s="9" t="s">
        <v>46</v>
      </c>
      <c r="B41" s="30">
        <v>21.116799999999998</v>
      </c>
      <c r="C41" s="30">
        <v>35.2331</v>
      </c>
      <c r="D41" s="30">
        <v>3.8215</v>
      </c>
      <c r="E41" s="30">
        <v>8.65</v>
      </c>
      <c r="F41" s="30">
        <v>40.0699</v>
      </c>
      <c r="G41" s="30">
        <v>20.3669</v>
      </c>
      <c r="I41" s="9"/>
      <c r="J41" s="29"/>
      <c r="K41" s="29"/>
      <c r="L41" s="29"/>
      <c r="M41" s="29"/>
      <c r="N41" s="29"/>
      <c r="O41" s="29"/>
    </row>
    <row r="42" spans="1:15" ht="12.75">
      <c r="A42" s="9" t="s">
        <v>88</v>
      </c>
      <c r="B42" s="30">
        <v>498.8604</v>
      </c>
      <c r="C42" s="30">
        <v>789.1832</v>
      </c>
      <c r="D42" s="30">
        <v>0</v>
      </c>
      <c r="E42" s="30">
        <v>339.82800000000003</v>
      </c>
      <c r="F42" s="30">
        <v>1003.8412</v>
      </c>
      <c r="G42" s="30">
        <v>296.7925</v>
      </c>
      <c r="I42" s="9"/>
      <c r="J42" s="29"/>
      <c r="K42" s="29"/>
      <c r="L42" s="29"/>
      <c r="M42" s="29"/>
      <c r="N42" s="29"/>
      <c r="O42" s="29"/>
    </row>
    <row r="43" spans="1:15" ht="12.75">
      <c r="A43" s="9" t="s">
        <v>48</v>
      </c>
      <c r="B43" s="30">
        <v>30.6422</v>
      </c>
      <c r="C43" s="30">
        <v>57.68600000000001</v>
      </c>
      <c r="D43" s="30">
        <v>38.9831</v>
      </c>
      <c r="E43" s="30">
        <v>32.5107</v>
      </c>
      <c r="F43" s="30">
        <v>31.801</v>
      </c>
      <c r="G43" s="30">
        <v>24.465700000000002</v>
      </c>
      <c r="I43" s="9"/>
      <c r="J43" s="29"/>
      <c r="K43" s="29"/>
      <c r="L43" s="29"/>
      <c r="M43" s="29"/>
      <c r="N43" s="29"/>
      <c r="O43" s="29"/>
    </row>
    <row r="44" spans="1:15" ht="12.75">
      <c r="A44" s="9" t="s">
        <v>49</v>
      </c>
      <c r="B44" s="30">
        <v>723.4336999999999</v>
      </c>
      <c r="C44" s="30">
        <v>754.2266999999999</v>
      </c>
      <c r="D44" s="30">
        <v>339.0347</v>
      </c>
      <c r="E44" s="30">
        <v>776.1005</v>
      </c>
      <c r="F44" s="30">
        <v>1042.2992</v>
      </c>
      <c r="G44" s="30">
        <v>51.25149999999999</v>
      </c>
      <c r="I44" s="9"/>
      <c r="J44" s="29"/>
      <c r="K44" s="29"/>
      <c r="L44" s="29"/>
      <c r="M44" s="29"/>
      <c r="N44" s="29"/>
      <c r="O44" s="29"/>
    </row>
    <row r="45" spans="1:15" ht="12.75">
      <c r="A45" s="9" t="s">
        <v>81</v>
      </c>
      <c r="B45" s="30">
        <v>229.9125</v>
      </c>
      <c r="C45" s="30">
        <v>250.0587</v>
      </c>
      <c r="D45" s="30">
        <v>0.2726</v>
      </c>
      <c r="E45" s="30">
        <v>91.28370000000001</v>
      </c>
      <c r="F45" s="30">
        <v>133.774</v>
      </c>
      <c r="G45" s="30">
        <v>48.1216</v>
      </c>
      <c r="I45" s="9"/>
      <c r="J45" s="29"/>
      <c r="K45" s="29"/>
      <c r="L45" s="29"/>
      <c r="M45" s="29"/>
      <c r="N45" s="29"/>
      <c r="O45" s="29"/>
    </row>
    <row r="46" spans="1:15" ht="12.75">
      <c r="A46" s="9" t="s">
        <v>50</v>
      </c>
      <c r="B46" s="30">
        <v>61.0026</v>
      </c>
      <c r="C46" s="30">
        <v>265.79110000000003</v>
      </c>
      <c r="D46" s="30">
        <v>201.2915</v>
      </c>
      <c r="E46" s="30">
        <v>174.90939999999998</v>
      </c>
      <c r="F46" s="30">
        <v>654.8358000000001</v>
      </c>
      <c r="G46" s="30">
        <v>43.264700000000005</v>
      </c>
      <c r="I46" s="9"/>
      <c r="J46" s="29"/>
      <c r="K46" s="29"/>
      <c r="L46" s="29"/>
      <c r="M46" s="29"/>
      <c r="N46" s="29"/>
      <c r="O46" s="29"/>
    </row>
    <row r="47" spans="2:15" ht="12.75">
      <c r="B47" s="32"/>
      <c r="C47" s="32"/>
      <c r="D47" s="32"/>
      <c r="E47" s="32"/>
      <c r="F47" s="32" t="s">
        <v>0</v>
      </c>
      <c r="G47" s="32"/>
      <c r="J47" s="32"/>
      <c r="K47" s="32"/>
      <c r="L47" s="32"/>
      <c r="M47" s="32"/>
      <c r="N47" s="32"/>
      <c r="O47" s="32"/>
    </row>
    <row r="48" spans="1:15" ht="14.25">
      <c r="A48" s="27" t="s">
        <v>51</v>
      </c>
      <c r="B48" s="28">
        <f>SUM(B49:B55)</f>
        <v>106.25059999999999</v>
      </c>
      <c r="C48" s="28">
        <f>SUM(C49:C55)</f>
        <v>123.93539999999999</v>
      </c>
      <c r="D48" s="33" t="s">
        <v>27</v>
      </c>
      <c r="E48" s="28">
        <f>SUM(E49:E55)</f>
        <v>49.8886</v>
      </c>
      <c r="F48" s="28">
        <f>SUM(F49:F55)</f>
        <v>1813.1166</v>
      </c>
      <c r="G48" s="28">
        <f>SUM(G49:G55)</f>
        <v>66.3595</v>
      </c>
      <c r="I48" s="15"/>
      <c r="J48" s="29"/>
      <c r="K48" s="29"/>
      <c r="L48" s="29"/>
      <c r="M48" s="29"/>
      <c r="N48" s="29"/>
      <c r="O48" s="29"/>
    </row>
    <row r="49" spans="1:15" ht="12.75">
      <c r="A49" s="9" t="s">
        <v>52</v>
      </c>
      <c r="B49" s="30">
        <v>24.2178</v>
      </c>
      <c r="C49" s="30">
        <v>27.4533</v>
      </c>
      <c r="D49" s="29" t="s">
        <v>27</v>
      </c>
      <c r="E49" s="30">
        <v>6.9811000000000005</v>
      </c>
      <c r="F49" s="30">
        <v>24.7344</v>
      </c>
      <c r="G49" s="30">
        <v>4.825</v>
      </c>
      <c r="I49" s="9"/>
      <c r="J49" s="29"/>
      <c r="K49" s="29"/>
      <c r="L49" s="29"/>
      <c r="M49" s="29"/>
      <c r="N49" s="29"/>
      <c r="O49" s="29"/>
    </row>
    <row r="50" spans="1:15" ht="12.75">
      <c r="A50" s="9" t="s">
        <v>53</v>
      </c>
      <c r="B50" s="30">
        <v>3.2822000000000005</v>
      </c>
      <c r="C50" s="30">
        <v>1.0758</v>
      </c>
      <c r="D50" s="29" t="s">
        <v>27</v>
      </c>
      <c r="E50" s="30">
        <v>1.1479000000000001</v>
      </c>
      <c r="F50" s="30">
        <v>19.9053</v>
      </c>
      <c r="G50" s="30">
        <v>0.3387</v>
      </c>
      <c r="I50" s="9"/>
      <c r="J50" s="29"/>
      <c r="K50" s="29"/>
      <c r="L50" s="29"/>
      <c r="M50" s="29"/>
      <c r="N50" s="29"/>
      <c r="O50" s="29"/>
    </row>
    <row r="51" spans="1:15" ht="12.75">
      <c r="A51" s="9" t="s">
        <v>54</v>
      </c>
      <c r="B51" s="30">
        <v>6.0062999999999995</v>
      </c>
      <c r="C51" s="30">
        <v>2.3233</v>
      </c>
      <c r="D51" s="29" t="s">
        <v>27</v>
      </c>
      <c r="E51" s="30">
        <v>2.6094</v>
      </c>
      <c r="F51" s="30">
        <v>12.7916</v>
      </c>
      <c r="G51" s="30">
        <v>0.3179</v>
      </c>
      <c r="I51" s="9"/>
      <c r="J51" s="29"/>
      <c r="K51" s="29"/>
      <c r="L51" s="29"/>
      <c r="M51" s="29"/>
      <c r="N51" s="29"/>
      <c r="O51" s="29"/>
    </row>
    <row r="52" spans="1:15" ht="12.75">
      <c r="A52" s="9" t="s">
        <v>55</v>
      </c>
      <c r="B52" s="30">
        <v>1.3413</v>
      </c>
      <c r="C52" s="30">
        <v>1.6465</v>
      </c>
      <c r="D52" s="29" t="s">
        <v>27</v>
      </c>
      <c r="E52" s="30">
        <v>0.5051</v>
      </c>
      <c r="F52" s="30">
        <v>13.033</v>
      </c>
      <c r="G52" s="30">
        <v>0.2519</v>
      </c>
      <c r="I52" s="9"/>
      <c r="J52" s="29"/>
      <c r="K52" s="29"/>
      <c r="L52" s="29"/>
      <c r="M52" s="29"/>
      <c r="N52" s="29"/>
      <c r="O52" s="29"/>
    </row>
    <row r="53" spans="1:15" ht="12.75">
      <c r="A53" s="9" t="s">
        <v>56</v>
      </c>
      <c r="B53" s="30">
        <v>13.376</v>
      </c>
      <c r="C53" s="30">
        <v>79.5796</v>
      </c>
      <c r="D53" s="29" t="s">
        <v>27</v>
      </c>
      <c r="E53" s="30">
        <v>17.438399999999998</v>
      </c>
      <c r="F53" s="30">
        <v>1706.29</v>
      </c>
      <c r="G53" s="30">
        <v>25.9268</v>
      </c>
      <c r="I53" s="9"/>
      <c r="J53" s="29"/>
      <c r="K53" s="29"/>
      <c r="L53" s="29"/>
      <c r="M53" s="29"/>
      <c r="N53" s="29"/>
      <c r="O53" s="29"/>
    </row>
    <row r="54" spans="1:15" ht="12.75">
      <c r="A54" s="9" t="s">
        <v>57</v>
      </c>
      <c r="B54" s="30">
        <v>6.545800000000001</v>
      </c>
      <c r="C54" s="30">
        <v>0.5256000000000001</v>
      </c>
      <c r="D54" s="29" t="s">
        <v>27</v>
      </c>
      <c r="E54" s="30">
        <v>3.1501</v>
      </c>
      <c r="F54" s="30">
        <v>9.562000000000001</v>
      </c>
      <c r="G54" s="30">
        <v>1.0466</v>
      </c>
      <c r="I54" s="34"/>
      <c r="J54" s="35"/>
      <c r="K54" s="35"/>
      <c r="L54" s="35"/>
      <c r="M54" s="35"/>
      <c r="N54" s="35"/>
      <c r="O54" s="35"/>
    </row>
    <row r="55" spans="1:15" ht="12.75">
      <c r="A55" s="9" t="s">
        <v>58</v>
      </c>
      <c r="B55" s="30">
        <v>51.4812</v>
      </c>
      <c r="C55" s="30">
        <v>11.3313</v>
      </c>
      <c r="D55" s="29" t="s">
        <v>27</v>
      </c>
      <c r="E55" s="30">
        <v>18.0566</v>
      </c>
      <c r="F55" s="30">
        <v>26.800300000000004</v>
      </c>
      <c r="G55" s="30">
        <v>33.6526</v>
      </c>
      <c r="I55" s="34"/>
      <c r="J55" s="35"/>
      <c r="K55" s="35"/>
      <c r="L55" s="35"/>
      <c r="M55" s="35"/>
      <c r="N55" s="35"/>
      <c r="O55" s="35"/>
    </row>
    <row r="56" spans="1:15" ht="12.75">
      <c r="A56" s="36"/>
      <c r="B56" s="37"/>
      <c r="C56" s="37"/>
      <c r="D56" s="37"/>
      <c r="E56" s="37"/>
      <c r="F56" s="37"/>
      <c r="G56" s="37"/>
      <c r="H56" s="34"/>
      <c r="I56" s="34"/>
      <c r="J56" s="38"/>
      <c r="K56" s="38"/>
      <c r="L56" s="38"/>
      <c r="M56" s="38"/>
      <c r="N56" s="38"/>
      <c r="O56" s="38"/>
    </row>
    <row r="58" spans="2:15" ht="12.75">
      <c r="B58" s="39"/>
      <c r="C58" s="39"/>
      <c r="D58" s="39"/>
      <c r="E58" s="39"/>
      <c r="F58" s="39"/>
      <c r="G58" s="39"/>
      <c r="J58" s="39"/>
      <c r="K58" s="39"/>
      <c r="L58" s="39"/>
      <c r="M58" s="39"/>
      <c r="N58" s="39"/>
      <c r="O58" s="39"/>
    </row>
    <row r="59" spans="1:15" ht="12.75">
      <c r="A59" s="9" t="s">
        <v>59</v>
      </c>
      <c r="B59" s="39"/>
      <c r="C59" s="39"/>
      <c r="D59" s="39"/>
      <c r="E59" s="39"/>
      <c r="F59" s="39"/>
      <c r="G59" s="39"/>
      <c r="H59" s="40" t="s">
        <v>0</v>
      </c>
      <c r="I59" s="9"/>
      <c r="J59" s="39"/>
      <c r="K59" s="39"/>
      <c r="L59" s="39"/>
      <c r="M59" s="39"/>
      <c r="N59" s="39"/>
      <c r="O59" s="39"/>
    </row>
    <row r="61" ht="12.75">
      <c r="H61" s="39"/>
    </row>
    <row r="62" ht="12.75">
      <c r="H62" s="39"/>
    </row>
    <row r="64" spans="7:12" ht="12.75">
      <c r="G64" s="2">
        <v>585</v>
      </c>
      <c r="I64" s="39"/>
      <c r="J64" s="41"/>
      <c r="K64" s="41"/>
      <c r="L64" s="41"/>
    </row>
    <row r="65" spans="1:12" ht="15.75">
      <c r="A65" s="4" t="s">
        <v>77</v>
      </c>
      <c r="B65" s="4"/>
      <c r="C65" s="4"/>
      <c r="D65" s="4"/>
      <c r="E65" s="4"/>
      <c r="F65" s="4"/>
      <c r="G65" s="4"/>
      <c r="I65" s="39"/>
      <c r="J65" s="41"/>
      <c r="K65" s="41"/>
      <c r="L65" s="41"/>
    </row>
    <row r="66" spans="9:12" ht="12.75">
      <c r="I66" s="39"/>
      <c r="J66" s="41"/>
      <c r="K66" s="41"/>
      <c r="L66" s="41"/>
    </row>
    <row r="67" spans="1:13" ht="14.25">
      <c r="A67" s="7" t="s">
        <v>84</v>
      </c>
      <c r="B67" s="8"/>
      <c r="C67" s="8"/>
      <c r="D67" s="8"/>
      <c r="E67" s="8"/>
      <c r="F67" s="8"/>
      <c r="G67" s="8"/>
      <c r="H67" s="9" t="s">
        <v>0</v>
      </c>
      <c r="I67" s="39"/>
      <c r="J67" s="41"/>
      <c r="K67" s="41"/>
      <c r="L67" s="41"/>
      <c r="M67" s="41"/>
    </row>
    <row r="68" spans="1:13" ht="14.25">
      <c r="A68" s="7" t="s">
        <v>78</v>
      </c>
      <c r="B68" s="8"/>
      <c r="C68" s="8"/>
      <c r="D68" s="8"/>
      <c r="E68" s="8"/>
      <c r="F68" s="8"/>
      <c r="G68" s="8"/>
      <c r="I68" s="39"/>
      <c r="J68" s="41"/>
      <c r="K68" s="41"/>
      <c r="L68" s="41"/>
      <c r="M68" s="41"/>
    </row>
    <row r="69" spans="1:13" ht="14.25">
      <c r="A69" s="7" t="s">
        <v>79</v>
      </c>
      <c r="B69" s="8"/>
      <c r="C69" s="8"/>
      <c r="D69" s="8"/>
      <c r="E69" s="8"/>
      <c r="F69" s="8"/>
      <c r="G69" s="8"/>
      <c r="I69" s="41"/>
      <c r="J69" s="41"/>
      <c r="K69" s="41"/>
      <c r="L69" s="41"/>
      <c r="M69" s="41"/>
    </row>
    <row r="70" spans="1:7" ht="14.25">
      <c r="A70" s="42" t="s">
        <v>89</v>
      </c>
      <c r="B70" s="43"/>
      <c r="C70" s="43"/>
      <c r="D70" s="43"/>
      <c r="E70" s="43"/>
      <c r="F70" s="43"/>
      <c r="G70" s="43"/>
    </row>
    <row r="71" spans="1:7" ht="12.75">
      <c r="A71" s="44"/>
      <c r="B71" s="45"/>
      <c r="C71" s="44"/>
      <c r="D71" s="44"/>
      <c r="E71" s="45"/>
      <c r="F71" s="45"/>
      <c r="G71" s="46" t="s">
        <v>93</v>
      </c>
    </row>
    <row r="72" spans="1:8" ht="12.75">
      <c r="A72" s="21"/>
      <c r="B72" s="19"/>
      <c r="C72" s="19"/>
      <c r="D72" s="19"/>
      <c r="E72" s="19"/>
      <c r="F72" s="19"/>
      <c r="G72" s="19"/>
      <c r="H72" s="9" t="s">
        <v>0</v>
      </c>
    </row>
    <row r="73" spans="1:7" ht="12.75">
      <c r="A73" s="15" t="s">
        <v>60</v>
      </c>
      <c r="B73" s="16" t="s">
        <v>61</v>
      </c>
      <c r="C73" s="16" t="s">
        <v>90</v>
      </c>
      <c r="D73" s="16" t="s">
        <v>62</v>
      </c>
      <c r="E73" s="16" t="s">
        <v>63</v>
      </c>
      <c r="F73" s="16" t="s">
        <v>62</v>
      </c>
      <c r="G73" s="16" t="s">
        <v>64</v>
      </c>
    </row>
    <row r="74" spans="1:7" ht="12.75">
      <c r="A74" s="15" t="s">
        <v>65</v>
      </c>
      <c r="B74" s="16" t="s">
        <v>66</v>
      </c>
      <c r="C74" s="47" t="s">
        <v>85</v>
      </c>
      <c r="D74" s="16" t="s">
        <v>68</v>
      </c>
      <c r="E74" s="16" t="s">
        <v>69</v>
      </c>
      <c r="F74" s="16" t="s">
        <v>69</v>
      </c>
      <c r="G74" s="19"/>
    </row>
    <row r="75" spans="1:7" ht="12.75">
      <c r="A75" s="21"/>
      <c r="B75" s="16" t="s">
        <v>70</v>
      </c>
      <c r="C75" s="16" t="s">
        <v>67</v>
      </c>
      <c r="D75" s="16" t="s">
        <v>69</v>
      </c>
      <c r="E75" s="19"/>
      <c r="F75" s="19"/>
      <c r="G75" s="16"/>
    </row>
    <row r="76" spans="1:7" ht="12.75">
      <c r="A76" s="21"/>
      <c r="B76" s="16" t="s">
        <v>71</v>
      </c>
      <c r="C76" s="16"/>
      <c r="D76" s="19"/>
      <c r="E76" s="19"/>
      <c r="F76" s="16"/>
      <c r="G76" s="19"/>
    </row>
    <row r="77" spans="1:8" ht="12.75">
      <c r="A77" s="23"/>
      <c r="B77" s="24"/>
      <c r="C77" s="24"/>
      <c r="D77" s="24"/>
      <c r="E77" s="24"/>
      <c r="F77" s="48"/>
      <c r="G77" s="24"/>
      <c r="H77" s="9" t="s">
        <v>0</v>
      </c>
    </row>
    <row r="78" spans="1:7" ht="12.75">
      <c r="A78" s="25" t="s">
        <v>17</v>
      </c>
      <c r="B78" s="16" t="s">
        <v>72</v>
      </c>
      <c r="C78" s="16" t="s">
        <v>73</v>
      </c>
      <c r="D78" s="16" t="s">
        <v>74</v>
      </c>
      <c r="E78" s="16" t="s">
        <v>75</v>
      </c>
      <c r="F78" s="16" t="s">
        <v>76</v>
      </c>
      <c r="G78" s="16">
        <v>13</v>
      </c>
    </row>
    <row r="79" spans="1:8" ht="12.75">
      <c r="A79" s="23"/>
      <c r="B79" s="24"/>
      <c r="C79" s="24"/>
      <c r="D79" s="24"/>
      <c r="E79" s="24"/>
      <c r="F79" s="24"/>
      <c r="G79" s="24"/>
      <c r="H79" s="9" t="s">
        <v>0</v>
      </c>
    </row>
    <row r="80" spans="1:8" ht="12.75">
      <c r="A80" s="17"/>
      <c r="B80" s="20"/>
      <c r="C80" s="20"/>
      <c r="D80" s="20"/>
      <c r="E80" s="20"/>
      <c r="F80" s="20"/>
      <c r="G80" s="20"/>
      <c r="H80" s="9"/>
    </row>
    <row r="81" spans="1:8" ht="14.25">
      <c r="A81" s="27" t="s">
        <v>24</v>
      </c>
      <c r="B81" s="28">
        <f>SUM(B82:B109)</f>
        <v>9354.786699999999</v>
      </c>
      <c r="C81" s="49">
        <f>SUM(C82:C109)</f>
        <v>184.28580000000002</v>
      </c>
      <c r="D81" s="49">
        <f>SUM(D82:D109)</f>
        <v>2424.380600000001</v>
      </c>
      <c r="E81" s="49">
        <f>SUM(E82:E109)</f>
        <v>27234.0594</v>
      </c>
      <c r="F81" s="49">
        <f>SUM(F82:F109)</f>
        <v>2675.387800000001</v>
      </c>
      <c r="G81" s="28">
        <v>89090.15</v>
      </c>
      <c r="H81" s="9" t="s">
        <v>0</v>
      </c>
    </row>
    <row r="82" spans="1:8" ht="15">
      <c r="A82" s="9" t="s">
        <v>25</v>
      </c>
      <c r="B82" s="50">
        <v>758.5893</v>
      </c>
      <c r="C82" s="50">
        <v>0.29350000000000004</v>
      </c>
      <c r="D82" s="50">
        <v>289.29650000000004</v>
      </c>
      <c r="E82" s="50">
        <v>3222.7665</v>
      </c>
      <c r="F82" s="50">
        <v>125.90270000000001</v>
      </c>
      <c r="G82" s="28">
        <f>SUM(B19+C19+D19+E19+F19+G19+B82+C82+D82+E82+F82)</f>
        <v>10758.802000000001</v>
      </c>
      <c r="H82" s="9" t="s">
        <v>0</v>
      </c>
    </row>
    <row r="83" spans="1:8" ht="15">
      <c r="A83" s="9" t="s">
        <v>26</v>
      </c>
      <c r="B83" s="50">
        <v>138.6897</v>
      </c>
      <c r="C83" s="50">
        <v>0.632</v>
      </c>
      <c r="D83" s="50">
        <v>37.582</v>
      </c>
      <c r="E83" s="50">
        <v>218.43669999999997</v>
      </c>
      <c r="F83" s="50">
        <v>13.883099999999999</v>
      </c>
      <c r="G83" s="28">
        <f aca="true" t="shared" si="1" ref="G83:G108">SUM(B20+C20+D20+E20+F20+G20+B83+C83+D83+E83+F83)</f>
        <v>642.3021999999999</v>
      </c>
      <c r="H83" s="9" t="s">
        <v>0</v>
      </c>
    </row>
    <row r="84" spans="1:7" ht="15">
      <c r="A84" s="9" t="s">
        <v>28</v>
      </c>
      <c r="B84" s="50">
        <v>179.30169999999998</v>
      </c>
      <c r="C84" s="50">
        <v>1.4058000000000002</v>
      </c>
      <c r="D84" s="50">
        <v>82.0077</v>
      </c>
      <c r="E84" s="50">
        <v>561.795</v>
      </c>
      <c r="F84" s="50">
        <v>31.042800000000003</v>
      </c>
      <c r="G84" s="28">
        <f t="shared" si="1"/>
        <v>1456.3371</v>
      </c>
    </row>
    <row r="85" spans="1:7" ht="15">
      <c r="A85" s="9" t="s">
        <v>29</v>
      </c>
      <c r="B85" s="50">
        <v>56.0496</v>
      </c>
      <c r="C85" s="50">
        <v>0</v>
      </c>
      <c r="D85" s="50">
        <v>26.0425</v>
      </c>
      <c r="E85" s="50">
        <v>778.4469</v>
      </c>
      <c r="F85" s="50">
        <v>19.956</v>
      </c>
      <c r="G85" s="28">
        <f t="shared" si="1"/>
        <v>2627.0343000000003</v>
      </c>
    </row>
    <row r="86" spans="1:7" ht="15">
      <c r="A86" s="9" t="s">
        <v>82</v>
      </c>
      <c r="B86" s="50">
        <v>320.8</v>
      </c>
      <c r="C86" s="50">
        <v>1.98</v>
      </c>
      <c r="D86" s="50">
        <v>56.21</v>
      </c>
      <c r="E86" s="50">
        <v>1032.02</v>
      </c>
      <c r="F86" s="50">
        <v>24.02</v>
      </c>
      <c r="G86" s="28">
        <f t="shared" si="1"/>
        <v>2403.9861</v>
      </c>
    </row>
    <row r="87" spans="1:7" ht="15">
      <c r="A87" s="9" t="s">
        <v>30</v>
      </c>
      <c r="B87" s="50">
        <v>77.82</v>
      </c>
      <c r="C87" s="50">
        <v>1.5266</v>
      </c>
      <c r="D87" s="50">
        <v>27.174</v>
      </c>
      <c r="E87" s="50">
        <v>261.1276</v>
      </c>
      <c r="F87" s="50">
        <v>25.938699999999997</v>
      </c>
      <c r="G87" s="28">
        <f t="shared" si="1"/>
        <v>567.6012999999999</v>
      </c>
    </row>
    <row r="88" spans="1:7" ht="15">
      <c r="A88" s="9" t="s">
        <v>31</v>
      </c>
      <c r="B88" s="50">
        <v>664.02</v>
      </c>
      <c r="C88" s="50">
        <v>62.165699999999994</v>
      </c>
      <c r="D88" s="50">
        <v>381.267</v>
      </c>
      <c r="E88" s="50">
        <v>2729.8439000000003</v>
      </c>
      <c r="F88" s="50">
        <v>2.6776999999999997</v>
      </c>
      <c r="G88" s="28">
        <f t="shared" si="1"/>
        <v>7584.6865</v>
      </c>
    </row>
    <row r="89" spans="1:7" ht="15">
      <c r="A89" s="9" t="s">
        <v>32</v>
      </c>
      <c r="B89" s="50">
        <v>269.2649</v>
      </c>
      <c r="C89" s="50">
        <v>3.8399</v>
      </c>
      <c r="D89" s="50">
        <v>18.8426</v>
      </c>
      <c r="E89" s="50">
        <v>802.9739</v>
      </c>
      <c r="F89" s="50">
        <v>30.191399999999998</v>
      </c>
      <c r="G89" s="28">
        <f t="shared" si="1"/>
        <v>1865.7903</v>
      </c>
    </row>
    <row r="90" spans="1:7" ht="15">
      <c r="A90" s="9" t="s">
        <v>33</v>
      </c>
      <c r="B90" s="50">
        <v>242.0447</v>
      </c>
      <c r="C90" s="50">
        <v>0.45539999999999997</v>
      </c>
      <c r="D90" s="50">
        <v>61.0661</v>
      </c>
      <c r="E90" s="50">
        <v>588.8798</v>
      </c>
      <c r="F90" s="50">
        <v>18.5699</v>
      </c>
      <c r="G90" s="28">
        <f t="shared" si="1"/>
        <v>1306.6001</v>
      </c>
    </row>
    <row r="91" spans="1:7" ht="15">
      <c r="A91" s="9" t="s">
        <v>34</v>
      </c>
      <c r="B91" s="50">
        <v>246.7382</v>
      </c>
      <c r="C91" s="50">
        <v>5.4247000000000005</v>
      </c>
      <c r="D91" s="50">
        <v>85.27780000000001</v>
      </c>
      <c r="E91" s="50">
        <v>637.1202</v>
      </c>
      <c r="F91" s="50">
        <v>95.8963</v>
      </c>
      <c r="G91" s="28">
        <f t="shared" si="1"/>
        <v>2352.0959</v>
      </c>
    </row>
    <row r="92" spans="1:7" ht="15">
      <c r="A92" s="9" t="s">
        <v>80</v>
      </c>
      <c r="B92" s="50">
        <v>214.87040000000002</v>
      </c>
      <c r="C92" s="50">
        <v>14.9957</v>
      </c>
      <c r="D92" s="50">
        <v>39.1465</v>
      </c>
      <c r="E92" s="50">
        <v>390.45910000000003</v>
      </c>
      <c r="F92" s="50">
        <v>74.6341</v>
      </c>
      <c r="G92" s="28">
        <f t="shared" si="1"/>
        <v>1771.6434</v>
      </c>
    </row>
    <row r="93" spans="1:7" ht="15">
      <c r="A93" s="9" t="s">
        <v>35</v>
      </c>
      <c r="B93" s="50">
        <v>972.8308999999999</v>
      </c>
      <c r="C93" s="50">
        <v>6.7209</v>
      </c>
      <c r="D93" s="50">
        <v>343.6454</v>
      </c>
      <c r="E93" s="50">
        <v>2652.0908</v>
      </c>
      <c r="F93" s="50">
        <v>83.5513</v>
      </c>
      <c r="G93" s="28">
        <f t="shared" si="1"/>
        <v>8619.449999999999</v>
      </c>
    </row>
    <row r="94" spans="1:7" ht="15">
      <c r="A94" s="9" t="s">
        <v>36</v>
      </c>
      <c r="B94" s="50">
        <v>403.65</v>
      </c>
      <c r="C94" s="50">
        <v>29.679499999999997</v>
      </c>
      <c r="D94" s="50">
        <v>132.3477</v>
      </c>
      <c r="E94" s="50">
        <v>586.7</v>
      </c>
      <c r="F94" s="50">
        <v>1314.1392999999998</v>
      </c>
      <c r="G94" s="28">
        <f t="shared" si="1"/>
        <v>3617.635</v>
      </c>
    </row>
    <row r="95" spans="1:7" ht="15">
      <c r="A95" s="9" t="s">
        <v>37</v>
      </c>
      <c r="B95" s="50">
        <v>358.59</v>
      </c>
      <c r="C95" s="50">
        <v>20.250999999999998</v>
      </c>
      <c r="D95" s="50">
        <v>140.3049</v>
      </c>
      <c r="E95" s="50">
        <v>1341.6705</v>
      </c>
      <c r="F95" s="50">
        <v>2.4072</v>
      </c>
      <c r="G95" s="28">
        <f t="shared" si="1"/>
        <v>5087.3822</v>
      </c>
    </row>
    <row r="96" spans="1:7" ht="15">
      <c r="A96" s="9" t="s">
        <v>38</v>
      </c>
      <c r="B96" s="50">
        <v>1120.6363000000001</v>
      </c>
      <c r="C96" s="50">
        <v>2.9894</v>
      </c>
      <c r="D96" s="50">
        <v>283.9531</v>
      </c>
      <c r="E96" s="50">
        <v>1457.7910000000002</v>
      </c>
      <c r="F96" s="50">
        <v>179.96830000000003</v>
      </c>
      <c r="G96" s="28">
        <f t="shared" si="1"/>
        <v>8187.687400000001</v>
      </c>
    </row>
    <row r="97" spans="1:7" ht="15">
      <c r="A97" s="9" t="s">
        <v>39</v>
      </c>
      <c r="B97" s="50">
        <v>21.9265</v>
      </c>
      <c r="C97" s="50">
        <v>2.4794</v>
      </c>
      <c r="D97" s="50">
        <v>8.2383</v>
      </c>
      <c r="E97" s="50">
        <v>104.9472</v>
      </c>
      <c r="F97" s="50">
        <v>6.9792</v>
      </c>
      <c r="G97" s="28">
        <f t="shared" si="1"/>
        <v>286.6239</v>
      </c>
    </row>
    <row r="98" spans="1:7" ht="15">
      <c r="A98" s="9" t="s">
        <v>40</v>
      </c>
      <c r="B98" s="50">
        <v>97.2415</v>
      </c>
      <c r="C98" s="50">
        <v>1.1359000000000001</v>
      </c>
      <c r="D98" s="50">
        <v>6.3147</v>
      </c>
      <c r="E98" s="50">
        <v>181.2014</v>
      </c>
      <c r="F98" s="50">
        <v>11.5207</v>
      </c>
      <c r="G98" s="28">
        <f t="shared" si="1"/>
        <v>486.1587</v>
      </c>
    </row>
    <row r="99" spans="1:7" ht="15">
      <c r="A99" s="9" t="s">
        <v>41</v>
      </c>
      <c r="B99" s="50">
        <v>93.8833</v>
      </c>
      <c r="C99" s="50">
        <v>0.9144</v>
      </c>
      <c r="D99" s="50">
        <v>31.7817</v>
      </c>
      <c r="E99" s="50">
        <v>235.1432</v>
      </c>
      <c r="F99" s="50">
        <v>11.538</v>
      </c>
      <c r="G99" s="28">
        <f t="shared" si="1"/>
        <v>551.1972000000001</v>
      </c>
    </row>
    <row r="100" spans="1:7" ht="15">
      <c r="A100" s="9" t="s">
        <v>42</v>
      </c>
      <c r="B100" s="50">
        <v>54.694300000000005</v>
      </c>
      <c r="C100" s="50">
        <v>2.9694</v>
      </c>
      <c r="D100" s="50">
        <v>18.1777</v>
      </c>
      <c r="E100" s="50">
        <v>164.0532</v>
      </c>
      <c r="F100" s="50">
        <v>33.7462</v>
      </c>
      <c r="G100" s="28">
        <f t="shared" si="1"/>
        <v>479.06600000000003</v>
      </c>
    </row>
    <row r="101" spans="1:7" ht="15">
      <c r="A101" s="9" t="s">
        <v>43</v>
      </c>
      <c r="B101" s="50">
        <v>166.106</v>
      </c>
      <c r="C101" s="50">
        <v>7.4814</v>
      </c>
      <c r="D101" s="50">
        <v>85.23100000000001</v>
      </c>
      <c r="E101" s="50">
        <v>602.0548</v>
      </c>
      <c r="F101" s="50">
        <v>145.9107</v>
      </c>
      <c r="G101" s="28">
        <f t="shared" si="1"/>
        <v>2436.901</v>
      </c>
    </row>
    <row r="102" spans="1:7" ht="15">
      <c r="A102" s="9" t="s">
        <v>44</v>
      </c>
      <c r="B102" s="50">
        <v>280.7036</v>
      </c>
      <c r="C102" s="50">
        <v>0.2</v>
      </c>
      <c r="D102" s="50">
        <v>28.1606</v>
      </c>
      <c r="E102" s="50">
        <v>384.8469</v>
      </c>
      <c r="F102" s="50">
        <v>27.3153</v>
      </c>
      <c r="G102" s="28">
        <f t="shared" si="1"/>
        <v>1585.8120999999999</v>
      </c>
    </row>
    <row r="103" spans="1:7" ht="15">
      <c r="A103" s="9" t="s">
        <v>45</v>
      </c>
      <c r="B103" s="50">
        <v>502.3459</v>
      </c>
      <c r="C103" s="50">
        <v>0.7461</v>
      </c>
      <c r="D103" s="50">
        <v>126.7418</v>
      </c>
      <c r="E103" s="50">
        <v>1639.3696</v>
      </c>
      <c r="F103" s="50">
        <v>45.2387</v>
      </c>
      <c r="G103" s="28">
        <f t="shared" si="1"/>
        <v>6044.3798</v>
      </c>
    </row>
    <row r="104" spans="1:7" ht="15">
      <c r="A104" s="9" t="s">
        <v>46</v>
      </c>
      <c r="B104" s="50">
        <v>35.7</v>
      </c>
      <c r="C104" s="50">
        <v>1.0409</v>
      </c>
      <c r="D104" s="50">
        <v>11.1711</v>
      </c>
      <c r="E104" s="50">
        <v>172.1825</v>
      </c>
      <c r="F104" s="50">
        <v>18.5052</v>
      </c>
      <c r="G104" s="28">
        <f t="shared" si="1"/>
        <v>367.8579</v>
      </c>
    </row>
    <row r="105" spans="1:7" ht="15">
      <c r="A105" s="9" t="s">
        <v>47</v>
      </c>
      <c r="B105" s="50">
        <v>581.1594</v>
      </c>
      <c r="C105" s="50">
        <v>3.1241000000000003</v>
      </c>
      <c r="D105" s="50">
        <v>31.0643</v>
      </c>
      <c r="E105" s="50">
        <v>3459.1653</v>
      </c>
      <c r="F105" s="50">
        <v>85.2911</v>
      </c>
      <c r="G105" s="28">
        <f t="shared" si="1"/>
        <v>7088.3095</v>
      </c>
    </row>
    <row r="106" spans="1:7" ht="15">
      <c r="A106" s="9" t="s">
        <v>48</v>
      </c>
      <c r="B106" s="50">
        <v>82.23</v>
      </c>
      <c r="C106" s="50">
        <v>0.6603</v>
      </c>
      <c r="D106" s="50">
        <v>5.684</v>
      </c>
      <c r="E106" s="50">
        <v>262.6804</v>
      </c>
      <c r="F106" s="50">
        <v>8.6586</v>
      </c>
      <c r="G106" s="28">
        <f t="shared" si="1"/>
        <v>576.002</v>
      </c>
    </row>
    <row r="107" spans="1:7" ht="15">
      <c r="A107" s="9" t="s">
        <v>49</v>
      </c>
      <c r="B107" s="50">
        <v>930.1209</v>
      </c>
      <c r="C107" s="50">
        <v>5.126</v>
      </c>
      <c r="D107" s="50">
        <v>19.583399999999997</v>
      </c>
      <c r="E107" s="50">
        <v>1429.2166</v>
      </c>
      <c r="F107" s="50">
        <v>61.1341</v>
      </c>
      <c r="G107" s="28">
        <f t="shared" si="1"/>
        <v>6131.5273</v>
      </c>
    </row>
    <row r="108" spans="1:7" ht="15">
      <c r="A108" s="9" t="s">
        <v>81</v>
      </c>
      <c r="B108" s="50">
        <v>215.9196</v>
      </c>
      <c r="C108" s="50">
        <v>0.05</v>
      </c>
      <c r="D108" s="50">
        <v>26.7141</v>
      </c>
      <c r="E108" s="50">
        <v>580.1327</v>
      </c>
      <c r="F108" s="50">
        <v>101.5493</v>
      </c>
      <c r="G108" s="28">
        <f t="shared" si="1"/>
        <v>1677.7887999999998</v>
      </c>
    </row>
    <row r="109" spans="1:7" ht="15">
      <c r="A109" s="9" t="s">
        <v>50</v>
      </c>
      <c r="B109" s="50">
        <v>268.86</v>
      </c>
      <c r="C109" s="50">
        <v>5.9978</v>
      </c>
      <c r="D109" s="50">
        <v>21.3541</v>
      </c>
      <c r="E109" s="50">
        <v>756.9436999999999</v>
      </c>
      <c r="F109" s="50">
        <v>75.22189999999999</v>
      </c>
      <c r="G109" s="28">
        <f>SUM(B46+C46+D46+E46+F46+G46+B109+C109+D109+E109+F109)</f>
        <v>2529.4726</v>
      </c>
    </row>
    <row r="110" spans="2:7" ht="15">
      <c r="B110" s="51"/>
      <c r="C110" s="50">
        <v>5.9978</v>
      </c>
      <c r="D110" s="52"/>
      <c r="E110" s="52"/>
      <c r="F110" s="52"/>
      <c r="G110" s="53"/>
    </row>
    <row r="111" spans="1:7" ht="14.25">
      <c r="A111" s="27" t="s">
        <v>51</v>
      </c>
      <c r="B111" s="28">
        <f aca="true" t="shared" si="2" ref="B111:G111">SUM(B112:B118)</f>
        <v>898.5134999999999</v>
      </c>
      <c r="C111" s="54">
        <f t="shared" si="2"/>
        <v>4.6572000000000005</v>
      </c>
      <c r="D111" s="54">
        <f t="shared" si="2"/>
        <v>45.1875</v>
      </c>
      <c r="E111" s="54">
        <f t="shared" si="2"/>
        <v>2574.9118</v>
      </c>
      <c r="F111" s="54">
        <f t="shared" si="2"/>
        <v>125.08879999999999</v>
      </c>
      <c r="G111" s="28">
        <f t="shared" si="2"/>
        <v>5807.9095</v>
      </c>
    </row>
    <row r="112" spans="1:7" ht="15">
      <c r="A112" s="9" t="s">
        <v>52</v>
      </c>
      <c r="B112" s="50">
        <v>159.29</v>
      </c>
      <c r="C112" s="50">
        <v>0.5532</v>
      </c>
      <c r="D112" s="50">
        <v>10.408</v>
      </c>
      <c r="E112" s="50">
        <v>132.1424</v>
      </c>
      <c r="F112" s="50">
        <v>15.270199999999999</v>
      </c>
      <c r="G112" s="28">
        <f aca="true" t="shared" si="3" ref="G112:G118">SUM(B49+C49+D49+E49+F49+G49+B112+C112+D112+E112+F112)</f>
        <v>405.8754</v>
      </c>
    </row>
    <row r="113" spans="1:7" ht="15">
      <c r="A113" s="9" t="s">
        <v>53</v>
      </c>
      <c r="B113" s="50">
        <v>6.64</v>
      </c>
      <c r="C113" s="50">
        <v>0.496</v>
      </c>
      <c r="D113" s="50">
        <v>1.9103999999999999</v>
      </c>
      <c r="E113" s="50">
        <v>131.2835</v>
      </c>
      <c r="F113" s="50">
        <v>1.715</v>
      </c>
      <c r="G113" s="28">
        <f t="shared" si="3"/>
        <v>167.7948</v>
      </c>
    </row>
    <row r="114" spans="1:7" ht="15">
      <c r="A114" s="9" t="s">
        <v>54</v>
      </c>
      <c r="B114" s="50">
        <v>9.8007</v>
      </c>
      <c r="C114" s="50">
        <v>0.0603</v>
      </c>
      <c r="D114" s="50">
        <v>1.383</v>
      </c>
      <c r="E114" s="50">
        <v>19.0213</v>
      </c>
      <c r="F114" s="50">
        <v>1.4412</v>
      </c>
      <c r="G114" s="28">
        <f t="shared" si="3"/>
        <v>55.755</v>
      </c>
    </row>
    <row r="115" spans="1:7" ht="15">
      <c r="A115" s="9" t="s">
        <v>55</v>
      </c>
      <c r="B115" s="50">
        <v>10.8092</v>
      </c>
      <c r="C115" s="50">
        <v>0.1454</v>
      </c>
      <c r="D115" s="50">
        <v>1.4106999999999998</v>
      </c>
      <c r="E115" s="50">
        <v>13.2749</v>
      </c>
      <c r="F115" s="50">
        <v>2.8317</v>
      </c>
      <c r="G115" s="28">
        <f t="shared" si="3"/>
        <v>45.2497</v>
      </c>
    </row>
    <row r="116" spans="1:7" ht="15">
      <c r="A116" s="9" t="s">
        <v>56</v>
      </c>
      <c r="B116" s="50">
        <v>653.8447</v>
      </c>
      <c r="C116" s="50">
        <v>1.8122</v>
      </c>
      <c r="D116" s="50">
        <v>14.1009</v>
      </c>
      <c r="E116" s="50">
        <v>2013.0184</v>
      </c>
      <c r="F116" s="50">
        <v>83.8321</v>
      </c>
      <c r="G116" s="28">
        <f t="shared" si="3"/>
        <v>4609.219099999999</v>
      </c>
    </row>
    <row r="117" spans="1:7" ht="15">
      <c r="A117" s="9" t="s">
        <v>57</v>
      </c>
      <c r="B117" s="50">
        <v>18.04</v>
      </c>
      <c r="C117" s="50">
        <v>0.8058</v>
      </c>
      <c r="D117" s="50">
        <v>0.7731</v>
      </c>
      <c r="E117" s="50">
        <v>13.7884</v>
      </c>
      <c r="F117" s="50">
        <v>1.6071</v>
      </c>
      <c r="G117" s="28">
        <f t="shared" si="3"/>
        <v>55.84450000000001</v>
      </c>
    </row>
    <row r="118" spans="1:7" ht="15">
      <c r="A118" s="9" t="s">
        <v>58</v>
      </c>
      <c r="B118" s="50">
        <v>40.088899999999995</v>
      </c>
      <c r="C118" s="50">
        <v>0.7843000000000001</v>
      </c>
      <c r="D118" s="50">
        <v>15.201400000000001</v>
      </c>
      <c r="E118" s="50">
        <v>252.3829</v>
      </c>
      <c r="F118" s="50">
        <v>18.3915</v>
      </c>
      <c r="G118" s="28">
        <f t="shared" si="3"/>
        <v>468.171</v>
      </c>
    </row>
    <row r="119" spans="1:8" ht="12.75">
      <c r="A119" s="36"/>
      <c r="B119" s="55"/>
      <c r="C119" s="55"/>
      <c r="D119" s="55"/>
      <c r="E119" s="55"/>
      <c r="F119" s="55"/>
      <c r="G119" s="55"/>
      <c r="H119" s="9" t="s">
        <v>0</v>
      </c>
    </row>
    <row r="120" spans="1:8" ht="12.75">
      <c r="A120" s="56" t="s">
        <v>91</v>
      </c>
      <c r="B120" s="57"/>
      <c r="C120" s="57"/>
      <c r="D120" s="57"/>
      <c r="E120" s="57"/>
      <c r="F120" s="57"/>
      <c r="G120" s="57"/>
      <c r="H120" s="9" t="s">
        <v>0</v>
      </c>
    </row>
  </sheetData>
  <mergeCells count="18">
    <mergeCell ref="I8:O8"/>
    <mergeCell ref="I9:O9"/>
    <mergeCell ref="A8:G8"/>
    <mergeCell ref="A9:G9"/>
    <mergeCell ref="A67:G67"/>
    <mergeCell ref="A68:G68"/>
    <mergeCell ref="A69:G69"/>
    <mergeCell ref="A70:G70"/>
    <mergeCell ref="I3:O3"/>
    <mergeCell ref="I5:O5"/>
    <mergeCell ref="I6:O6"/>
    <mergeCell ref="I7:O7"/>
    <mergeCell ref="A3:G3"/>
    <mergeCell ref="A5:G5"/>
    <mergeCell ref="A6:G6"/>
    <mergeCell ref="A7:G7"/>
    <mergeCell ref="A65:G65"/>
    <mergeCell ref="A120:G120"/>
  </mergeCells>
  <printOptions/>
  <pageMargins left="0.58" right="0.25" top="0.5" bottom="0.25" header="0" footer="0"/>
  <pageSetup horizontalDpi="600" verticalDpi="600" orientation="portrait" scale="90" r:id="rId1"/>
  <rowBreaks count="1" manualBreakCount="1"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Vipin-Daivik-Ria Prakash</cp:lastModifiedBy>
  <cp:lastPrinted>2007-06-07T06:50:54Z</cp:lastPrinted>
  <dcterms:created xsi:type="dcterms:W3CDTF">2004-06-21T09:42:08Z</dcterms:created>
  <dcterms:modified xsi:type="dcterms:W3CDTF">2008-05-12T03:06:19Z</dcterms:modified>
  <cp:category/>
  <cp:version/>
  <cp:contentType/>
  <cp:contentStatus/>
</cp:coreProperties>
</file>